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195" i="1" l="1"/>
  <c r="F100" i="1"/>
  <c r="L81" i="1"/>
  <c r="H81" i="1"/>
  <c r="J62" i="1"/>
  <c r="J43" i="1"/>
  <c r="J24" i="1"/>
  <c r="G100" i="1"/>
  <c r="L62" i="1"/>
  <c r="G24" i="1"/>
  <c r="H24" i="1"/>
  <c r="F24" i="1"/>
  <c r="L195" i="1"/>
  <c r="H119" i="1"/>
  <c r="I119" i="1"/>
  <c r="H176" i="1"/>
  <c r="L157" i="1"/>
  <c r="L138" i="1"/>
  <c r="L119" i="1"/>
  <c r="L100" i="1"/>
  <c r="L43" i="1"/>
  <c r="L24" i="1"/>
  <c r="I195" i="1"/>
  <c r="J157" i="1"/>
  <c r="I157" i="1"/>
  <c r="J138" i="1"/>
  <c r="H138" i="1"/>
  <c r="F138" i="1"/>
  <c r="F119" i="1"/>
  <c r="J119" i="1"/>
  <c r="J100" i="1"/>
  <c r="J81" i="1"/>
  <c r="F81" i="1"/>
  <c r="H62" i="1"/>
  <c r="G62" i="1"/>
  <c r="I62" i="1"/>
  <c r="F62" i="1"/>
  <c r="J176" i="1"/>
  <c r="F176" i="1"/>
  <c r="G196" i="1" l="1"/>
  <c r="I196" i="1"/>
  <c r="H196" i="1"/>
  <c r="L196" i="1"/>
  <c r="F196" i="1"/>
  <c r="J196" i="1"/>
</calcChain>
</file>

<file path=xl/sharedStrings.xml><?xml version="1.0" encoding="utf-8"?>
<sst xmlns="http://schemas.openxmlformats.org/spreadsheetml/2006/main" count="253" uniqueCount="78">
  <si>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</si>
  <si>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</si>
  <si>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</si>
  <si>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</si>
  <si>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</si>
  <si>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</si>
  <si>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</si>
  <si>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</si>
  <si>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</si>
  <si>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</si>
  <si>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</si>
  <si>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</si>
  <si>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</si>
  <si>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</si>
  <si>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</si>
  <si>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</si>
  <si>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</si>
  <si>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</si>
  <si>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</si>
  <si>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</si>
  <si>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</si>
  <si>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</si>
  <si>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</si>
  <si>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</si>
  <si>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</si>
  <si>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</si>
  <si>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</si>
  <si>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</si>
  <si>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</si>
  <si>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</si>
  <si>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</si>
  <si>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</si>
  <si>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</si>
  <si>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</si>
  <si>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</si>
  <si>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</si>
  <si>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</si>
  <si>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</si>
  <si>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</si>
  <si>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</si>
  <si>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Макаронные изделия отварные</t>
  </si>
  <si>
    <t>Хлеб ржано-пшеничный</t>
  </si>
  <si>
    <t>Салат из моркови с яблоками и курагой</t>
  </si>
  <si>
    <t>Суп крестьянский с крупой на курином бульоне</t>
  </si>
  <si>
    <t>Рагу из овощей с курицей</t>
  </si>
  <si>
    <t>Хлеб пшеничный</t>
  </si>
  <si>
    <t>Компот из ягод замороженных</t>
  </si>
  <si>
    <t>Компот из плодов сушеных ягод (курага)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</si>
  <si>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</si>
  <si>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</si>
  <si>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</si>
  <si>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</si>
  <si>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смеси сухофруктов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</si>
  <si>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</si>
  <si>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</si>
  <si>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</si>
  <si>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Сок фруктовый</t>
  </si>
  <si>
    <t>Салат из капусты белокочанной</t>
  </si>
  <si>
    <t>Суп гороховый на костном бульоне</t>
  </si>
  <si>
    <t>Бефстроганов из отварной говядины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</si>
  <si>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</si>
  <si>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</si>
  <si>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</si>
  <si>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</si>
  <si>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Салат витаминный</t>
  </si>
  <si>
    <t>Плов из отварной говядины</t>
  </si>
  <si>
    <t>Салат из моркови и яблок</t>
  </si>
  <si>
    <t>Рассольник ленинградский на костном бульоне</t>
  </si>
  <si>
    <t>Котлеты из говядины</t>
  </si>
  <si>
    <t>Пюре картофельное</t>
  </si>
  <si>
    <t>Жаркое по домашнему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</si>
  <si>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</si>
  <si>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</si>
  <si>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</si>
  <si>
    <t>Свекольник на костном</t>
  </si>
  <si>
    <t>Тефтели из говядины</t>
  </si>
  <si>
    <t>Богатырева Ю.Г.</t>
  </si>
  <si>
    <t>филиал МОУ "Ульяновская СОШ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</si>
</sst>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0.84</v>
      </c>
      <c r="H14" s="43">
        <v>0.01</v>
      </c>
      <c r="I14" s="43">
        <v>4.62</v>
      </c>
      <c r="J14" s="43">
        <v>15.25</v>
      </c>
      <c r="K14" s="44">
        <v>23</v>
      </c>
      <c r="L14" s="43">
        <v>6.79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2.4</v>
      </c>
      <c r="H15" s="43">
        <v>5</v>
      </c>
      <c r="I15" s="43">
        <v>15.7</v>
      </c>
      <c r="J15" s="43">
        <v>150.26</v>
      </c>
      <c r="K15" s="44">
        <v>118</v>
      </c>
      <c r="L15" s="43">
        <v>14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17</v>
      </c>
      <c r="H16" s="43">
        <v>19</v>
      </c>
      <c r="I16" s="43">
        <v>33.75</v>
      </c>
      <c r="J16" s="43">
        <v>350</v>
      </c>
      <c r="K16" s="44">
        <v>176</v>
      </c>
      <c r="L16" s="43">
        <v>36.700000000000003</v>
      </c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0.1</v>
      </c>
      <c r="I18" s="43">
        <v>10.7</v>
      </c>
      <c r="J18" s="43">
        <v>44</v>
      </c>
      <c r="K18" s="44">
        <v>491</v>
      </c>
      <c r="L18" s="43">
        <v>4.5999999999999996</v>
      </c>
    </row>
    <row r="19" spans="1:12" ht="14.5" x14ac:dyDescent="0.3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2.2000000000000002</v>
      </c>
    </row>
    <row r="20" spans="1:12" ht="14.5" x14ac:dyDescent="0.3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110</v>
      </c>
      <c r="L20" s="43">
        <v>2.2000000000000002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26.679999999999996</v>
      </c>
      <c r="H23" s="19">
        <f t="shared" si="2"/>
        <v>25.03</v>
      </c>
      <c r="I23" s="19">
        <f t="shared" si="2"/>
        <v>100.48999999999998</v>
      </c>
      <c r="J23" s="19">
        <f t="shared" si="2"/>
        <v>735.91</v>
      </c>
      <c r="K23" s="25"/>
      <c r="L23" s="19">
        <f t="shared" ref="L23" si="3">SUM(L14:L22)</f>
        <v>66.490000000000009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26.679999999999996</v>
      </c>
      <c r="H24" s="32">
        <f t="shared" si="4"/>
        <v>25.03</v>
      </c>
      <c r="I24" s="32">
        <f t="shared" si="4"/>
        <v>100.48999999999998</v>
      </c>
      <c r="J24" s="32">
        <f t="shared" si="4"/>
        <v>735.91</v>
      </c>
      <c r="K24" s="32"/>
      <c r="L24" s="32">
        <f t="shared" ref="L24" si="5">L13+L23</f>
        <v>66.490000000000009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0.96</v>
      </c>
      <c r="H33" s="43">
        <v>3.72</v>
      </c>
      <c r="I33" s="43">
        <v>7.96</v>
      </c>
      <c r="J33" s="43">
        <v>52.8</v>
      </c>
      <c r="K33" s="44">
        <v>47</v>
      </c>
      <c r="L33" s="43">
        <v>4.2</v>
      </c>
    </row>
    <row r="34" spans="1:12" ht="14.5" x14ac:dyDescent="0.3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1.85</v>
      </c>
      <c r="H34" s="43">
        <v>9.4</v>
      </c>
      <c r="I34" s="43">
        <v>6.9</v>
      </c>
      <c r="J34" s="43">
        <v>112</v>
      </c>
      <c r="K34" s="44">
        <v>95</v>
      </c>
      <c r="L34" s="43">
        <v>33.74</v>
      </c>
    </row>
    <row r="35" spans="1:12" ht="14.5" x14ac:dyDescent="0.3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12.6</v>
      </c>
      <c r="H35" s="43">
        <v>6</v>
      </c>
      <c r="I35" s="43">
        <v>9</v>
      </c>
      <c r="J35" s="43">
        <v>104.9</v>
      </c>
      <c r="K35" s="44">
        <v>307</v>
      </c>
      <c r="L35" s="43">
        <v>18.7</v>
      </c>
    </row>
    <row r="36" spans="1:12" ht="14.5" x14ac:dyDescent="0.3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5.0199999999999996</v>
      </c>
      <c r="H36" s="43">
        <v>7.24</v>
      </c>
      <c r="I36" s="43">
        <v>22.3</v>
      </c>
      <c r="J36" s="43">
        <v>292.39999999999998</v>
      </c>
      <c r="K36" s="44">
        <v>385</v>
      </c>
      <c r="L36" s="43">
        <v>19.89</v>
      </c>
    </row>
    <row r="37" spans="1:12" ht="14.5" x14ac:dyDescent="0.3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494</v>
      </c>
      <c r="L37" s="43">
        <v>8.5</v>
      </c>
    </row>
    <row r="38" spans="1:12" ht="14.5" x14ac:dyDescent="0.3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2.2000000000000002</v>
      </c>
    </row>
    <row r="39" spans="1:12" ht="14.5" x14ac:dyDescent="0.35">
      <c r="A39" s="14"/>
      <c r="B39" s="15"/>
      <c r="C39" s="11"/>
      <c r="D39" s="7" t="s">
        <v>32</v>
      </c>
      <c r="E39" s="42" t="s">
        <v>41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110</v>
      </c>
      <c r="L39" s="43">
        <v>2.2000000000000002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27.27</v>
      </c>
      <c r="H42" s="19">
        <f t="shared" ref="H42" si="11">SUM(H33:H41)</f>
        <v>27.380000000000003</v>
      </c>
      <c r="I42" s="19">
        <f t="shared" ref="I42" si="12">SUM(I33:I41)</f>
        <v>101.97999999999999</v>
      </c>
      <c r="J42" s="19">
        <f t="shared" ref="J42:L42" si="13">SUM(J33:J41)</f>
        <v>822.5</v>
      </c>
      <c r="K42" s="25"/>
      <c r="L42" s="19">
        <f t="shared" si="13"/>
        <v>89.43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27.27</v>
      </c>
      <c r="H43" s="32">
        <f t="shared" ref="H43" si="15">H32+H42</f>
        <v>27.380000000000003</v>
      </c>
      <c r="I43" s="32">
        <f t="shared" ref="I43" si="16">I32+I42</f>
        <v>101.97999999999999</v>
      </c>
      <c r="J43" s="32">
        <f t="shared" ref="J43:L43" si="17">J32+J42</f>
        <v>822.5</v>
      </c>
      <c r="K43" s="32"/>
      <c r="L43" s="32">
        <f t="shared" si="17"/>
        <v>89.43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0.84</v>
      </c>
      <c r="H52" s="43">
        <v>0.01</v>
      </c>
      <c r="I52" s="43">
        <v>4.62</v>
      </c>
      <c r="J52" s="43">
        <v>2.62</v>
      </c>
      <c r="K52" s="44">
        <v>5</v>
      </c>
      <c r="L52" s="43">
        <v>13.2</v>
      </c>
    </row>
    <row r="53" spans="1:12" ht="14.5" x14ac:dyDescent="0.3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11.8</v>
      </c>
      <c r="H53" s="43">
        <v>9.6</v>
      </c>
      <c r="I53" s="43">
        <v>11.5</v>
      </c>
      <c r="J53" s="43">
        <v>160</v>
      </c>
      <c r="K53" s="44">
        <v>123</v>
      </c>
      <c r="L53" s="43">
        <v>34.4</v>
      </c>
    </row>
    <row r="54" spans="1:12" ht="14.5" x14ac:dyDescent="0.35">
      <c r="A54" s="23"/>
      <c r="B54" s="15"/>
      <c r="C54" s="11"/>
      <c r="D54" s="7" t="s">
        <v>28</v>
      </c>
      <c r="E54" s="42" t="s">
        <v>55</v>
      </c>
      <c r="F54" s="43">
        <v>200</v>
      </c>
      <c r="G54" s="43">
        <v>3.17</v>
      </c>
      <c r="H54" s="43">
        <v>9.39</v>
      </c>
      <c r="I54" s="43">
        <v>26.03</v>
      </c>
      <c r="J54" s="43">
        <v>248.48</v>
      </c>
      <c r="K54" s="44">
        <v>68</v>
      </c>
      <c r="L54" s="43">
        <v>33.770000000000003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0.1</v>
      </c>
      <c r="I56" s="43">
        <v>20.100000000000001</v>
      </c>
      <c r="J56" s="43">
        <v>84</v>
      </c>
      <c r="K56" s="44">
        <v>495</v>
      </c>
      <c r="L56" s="43">
        <v>4.4000000000000004</v>
      </c>
    </row>
    <row r="57" spans="1:12" ht="14.5" x14ac:dyDescent="0.3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2.2000000000000002</v>
      </c>
    </row>
    <row r="58" spans="1:12" ht="14.5" x14ac:dyDescent="0.35">
      <c r="A58" s="23"/>
      <c r="B58" s="15"/>
      <c r="C58" s="11"/>
      <c r="D58" s="7" t="s">
        <v>32</v>
      </c>
      <c r="E58" s="42" t="s">
        <v>41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110</v>
      </c>
      <c r="L58" s="43">
        <v>2.2000000000000002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22.65</v>
      </c>
      <c r="H61" s="19">
        <f t="shared" ref="H61" si="23">SUM(H52:H60)</f>
        <v>20.020000000000003</v>
      </c>
      <c r="I61" s="19">
        <f t="shared" ref="I61" si="24">SUM(I52:I60)</f>
        <v>97.97</v>
      </c>
      <c r="J61" s="19">
        <f t="shared" ref="J61:L61" si="25">SUM(J52:J60)</f>
        <v>671.5</v>
      </c>
      <c r="K61" s="25"/>
      <c r="L61" s="19">
        <f t="shared" si="25"/>
        <v>90.170000000000016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22.65</v>
      </c>
      <c r="H62" s="32">
        <f t="shared" ref="H62" si="27">H51+H61</f>
        <v>20.020000000000003</v>
      </c>
      <c r="I62" s="32">
        <f t="shared" ref="I62" si="28">I51+I61</f>
        <v>97.97</v>
      </c>
      <c r="J62" s="32">
        <f t="shared" ref="J62:L62" si="29">J51+J61</f>
        <v>671.5</v>
      </c>
      <c r="K62" s="32"/>
      <c r="L62" s="32">
        <f t="shared" si="29"/>
        <v>90.170000000000016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1.45</v>
      </c>
      <c r="H71" s="43">
        <v>6</v>
      </c>
      <c r="I71" s="43">
        <v>8.4</v>
      </c>
      <c r="J71" s="43">
        <v>94</v>
      </c>
      <c r="K71" s="44">
        <v>1</v>
      </c>
      <c r="L71" s="43">
        <v>5</v>
      </c>
    </row>
    <row r="72" spans="1:12" ht="14.5" x14ac:dyDescent="0.3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1.2</v>
      </c>
      <c r="H72" s="43">
        <v>3.58</v>
      </c>
      <c r="I72" s="43">
        <v>17.600000000000001</v>
      </c>
      <c r="J72" s="43">
        <v>115.75</v>
      </c>
      <c r="K72" s="44">
        <v>127</v>
      </c>
      <c r="L72" s="43">
        <v>12.14</v>
      </c>
    </row>
    <row r="73" spans="1:12" ht="14.5" x14ac:dyDescent="0.3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12.1</v>
      </c>
      <c r="H73" s="43">
        <v>7.7</v>
      </c>
      <c r="I73" s="43">
        <v>5.0999999999999996</v>
      </c>
      <c r="J73" s="43">
        <v>202</v>
      </c>
      <c r="K73" s="44">
        <v>326</v>
      </c>
      <c r="L73" s="43">
        <v>65.89</v>
      </c>
    </row>
    <row r="74" spans="1:12" ht="14.5" x14ac:dyDescent="0.35">
      <c r="A74" s="23"/>
      <c r="B74" s="15"/>
      <c r="C74" s="11"/>
      <c r="D74" s="7" t="s">
        <v>29</v>
      </c>
      <c r="E74" s="42" t="s">
        <v>40</v>
      </c>
      <c r="F74" s="43">
        <v>200</v>
      </c>
      <c r="G74" s="43">
        <v>5.4</v>
      </c>
      <c r="H74" s="43">
        <v>6.6</v>
      </c>
      <c r="I74" s="43">
        <v>29.5</v>
      </c>
      <c r="J74" s="43">
        <v>200</v>
      </c>
      <c r="K74" s="44">
        <v>256</v>
      </c>
      <c r="L74" s="43">
        <v>1.33</v>
      </c>
    </row>
    <row r="75" spans="1:12" ht="14.5" x14ac:dyDescent="0.3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</v>
      </c>
      <c r="H75" s="43">
        <v>0.2</v>
      </c>
      <c r="I75" s="43">
        <v>30.2</v>
      </c>
      <c r="J75" s="43">
        <v>86</v>
      </c>
      <c r="K75" s="44">
        <v>501</v>
      </c>
      <c r="L75" s="43">
        <v>5.9</v>
      </c>
    </row>
    <row r="76" spans="1:12" ht="14.5" x14ac:dyDescent="0.3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2.2000000000000002</v>
      </c>
    </row>
    <row r="77" spans="1:12" ht="14.5" x14ac:dyDescent="0.35">
      <c r="A77" s="23"/>
      <c r="B77" s="15"/>
      <c r="C77" s="11"/>
      <c r="D77" s="7" t="s">
        <v>32</v>
      </c>
      <c r="E77" s="42" t="s">
        <v>41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110</v>
      </c>
      <c r="L77" s="43">
        <v>2.2000000000000002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27.389999999999997</v>
      </c>
      <c r="H80" s="19">
        <f t="shared" ref="H80" si="35">SUM(H71:H79)</f>
        <v>25.000000000000004</v>
      </c>
      <c r="I80" s="19">
        <f t="shared" ref="I80" si="36">SUM(I71:I79)</f>
        <v>126.51999999999998</v>
      </c>
      <c r="J80" s="19">
        <f t="shared" ref="J80:L80" si="37">SUM(J71:J79)</f>
        <v>874.15</v>
      </c>
      <c r="K80" s="25"/>
      <c r="L80" s="19">
        <f t="shared" si="37"/>
        <v>94.660000000000011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27.389999999999997</v>
      </c>
      <c r="H81" s="32">
        <f t="shared" ref="H81" si="39">H70+H80</f>
        <v>25.000000000000004</v>
      </c>
      <c r="I81" s="32">
        <f t="shared" ref="I81" si="40">I70+I80</f>
        <v>126.51999999999998</v>
      </c>
      <c r="J81" s="32">
        <f t="shared" ref="J81:L81" si="41">J70+J80</f>
        <v>874.15</v>
      </c>
      <c r="K81" s="32"/>
      <c r="L81" s="32">
        <f t="shared" si="41"/>
        <v>94.660000000000011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1.1399999999999999</v>
      </c>
      <c r="H90" s="43">
        <v>5.3</v>
      </c>
      <c r="I90" s="43">
        <v>4.5999999999999996</v>
      </c>
      <c r="J90" s="43">
        <v>70.8</v>
      </c>
      <c r="K90" s="44">
        <v>86</v>
      </c>
      <c r="L90" s="43">
        <v>3.78</v>
      </c>
    </row>
    <row r="91" spans="1:12" ht="14.5" x14ac:dyDescent="0.3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1.3</v>
      </c>
      <c r="H91" s="43">
        <v>4.42</v>
      </c>
      <c r="I91" s="43">
        <v>3.45</v>
      </c>
      <c r="J91" s="43">
        <v>59</v>
      </c>
      <c r="K91" s="44">
        <v>103</v>
      </c>
      <c r="L91" s="43">
        <v>10.37</v>
      </c>
    </row>
    <row r="92" spans="1:12" ht="14.5" x14ac:dyDescent="0.35">
      <c r="A92" s="23"/>
      <c r="B92" s="15"/>
      <c r="C92" s="11"/>
      <c r="D92" s="7" t="s">
        <v>28</v>
      </c>
      <c r="E92" s="42" t="s">
        <v>62</v>
      </c>
      <c r="F92" s="43">
        <v>120</v>
      </c>
      <c r="G92" s="43">
        <v>10</v>
      </c>
      <c r="H92" s="43">
        <v>11.4</v>
      </c>
      <c r="I92" s="43">
        <v>4.66</v>
      </c>
      <c r="J92" s="43">
        <v>176</v>
      </c>
      <c r="K92" s="44">
        <v>367</v>
      </c>
      <c r="L92" s="43">
        <v>37.42</v>
      </c>
    </row>
    <row r="93" spans="1:12" ht="14.5" x14ac:dyDescent="0.3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8.1999999999999993</v>
      </c>
      <c r="H93" s="43">
        <v>7.9</v>
      </c>
      <c r="I93" s="43">
        <v>40.200000000000003</v>
      </c>
      <c r="J93" s="43">
        <v>233</v>
      </c>
      <c r="K93" s="44">
        <v>417</v>
      </c>
      <c r="L93" s="43">
        <v>6.94</v>
      </c>
    </row>
    <row r="94" spans="1:12" ht="14.5" x14ac:dyDescent="0.3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4.4000000000000004</v>
      </c>
    </row>
    <row r="95" spans="1:12" ht="14.5" x14ac:dyDescent="0.3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2.2000000000000002</v>
      </c>
    </row>
    <row r="96" spans="1:12" ht="14.5" x14ac:dyDescent="0.35">
      <c r="A96" s="23"/>
      <c r="B96" s="15"/>
      <c r="C96" s="11"/>
      <c r="D96" s="7" t="s">
        <v>32</v>
      </c>
      <c r="E96" s="42" t="s">
        <v>41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110</v>
      </c>
      <c r="L96" s="43">
        <v>2.2000000000000002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27.48</v>
      </c>
      <c r="H99" s="19">
        <f t="shared" ref="H99" si="47">SUM(H90:H98)</f>
        <v>30.04</v>
      </c>
      <c r="I99" s="19">
        <f t="shared" ref="I99" si="48">SUM(I90:I98)</f>
        <v>108.72999999999999</v>
      </c>
      <c r="J99" s="19">
        <f t="shared" ref="J99:L99" si="49">SUM(J90:J98)</f>
        <v>799.19999999999993</v>
      </c>
      <c r="K99" s="25"/>
      <c r="L99" s="19">
        <f t="shared" si="49"/>
        <v>67.31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27.48</v>
      </c>
      <c r="H100" s="32">
        <f t="shared" ref="H100" si="51">H89+H99</f>
        <v>30.04</v>
      </c>
      <c r="I100" s="32">
        <f t="shared" ref="I100" si="52">I89+I99</f>
        <v>108.72999999999999</v>
      </c>
      <c r="J100" s="32">
        <f t="shared" ref="J100:L100" si="53">J89+J99</f>
        <v>799.19999999999993</v>
      </c>
      <c r="K100" s="32"/>
      <c r="L100" s="32">
        <f t="shared" si="53"/>
        <v>67.31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0.84</v>
      </c>
      <c r="H109" s="43">
        <v>0.01</v>
      </c>
      <c r="I109" s="43">
        <v>4.62</v>
      </c>
      <c r="J109" s="43">
        <v>1.62</v>
      </c>
      <c r="K109" s="44">
        <v>2</v>
      </c>
      <c r="L109" s="43">
        <v>6.33</v>
      </c>
    </row>
    <row r="110" spans="1:12" ht="14.5" x14ac:dyDescent="0.35">
      <c r="A110" s="23"/>
      <c r="B110" s="15"/>
      <c r="C110" s="11"/>
      <c r="D110" s="7" t="s">
        <v>27</v>
      </c>
      <c r="E110" s="42" t="s">
        <v>58</v>
      </c>
      <c r="F110" s="43">
        <v>300</v>
      </c>
      <c r="G110" s="43">
        <v>1.44</v>
      </c>
      <c r="H110" s="43">
        <v>4.29</v>
      </c>
      <c r="I110" s="43">
        <v>21.12</v>
      </c>
      <c r="J110" s="43">
        <v>138.9</v>
      </c>
      <c r="K110" s="44">
        <v>127</v>
      </c>
      <c r="L110" s="43">
        <v>12.14</v>
      </c>
    </row>
    <row r="111" spans="1:12" ht="14.5" x14ac:dyDescent="0.35">
      <c r="A111" s="23"/>
      <c r="B111" s="15"/>
      <c r="C111" s="11"/>
      <c r="D111" s="7" t="s">
        <v>28</v>
      </c>
      <c r="E111" s="42" t="s">
        <v>65</v>
      </c>
      <c r="F111" s="43">
        <v>250</v>
      </c>
      <c r="G111" s="43">
        <v>16.399999999999999</v>
      </c>
      <c r="H111" s="43">
        <v>22.8</v>
      </c>
      <c r="I111" s="43">
        <v>43.3</v>
      </c>
      <c r="J111" s="43">
        <v>460</v>
      </c>
      <c r="K111" s="44">
        <v>330</v>
      </c>
      <c r="L111" s="43">
        <v>59.07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>
        <v>4.4000000000000004</v>
      </c>
    </row>
    <row r="114" spans="1:12" ht="14.5" x14ac:dyDescent="0.3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2.2000000000000002</v>
      </c>
    </row>
    <row r="115" spans="1:12" ht="14.5" x14ac:dyDescent="0.35">
      <c r="A115" s="23"/>
      <c r="B115" s="15"/>
      <c r="C115" s="11"/>
      <c r="D115" s="7" t="s">
        <v>32</v>
      </c>
      <c r="E115" s="42" t="s">
        <v>41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110</v>
      </c>
      <c r="L115" s="43">
        <v>2.2000000000000002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25.52</v>
      </c>
      <c r="H118" s="19">
        <f t="shared" si="56"/>
        <v>28.120000000000005</v>
      </c>
      <c r="I118" s="19">
        <f t="shared" si="56"/>
        <v>124.85999999999999</v>
      </c>
      <c r="J118" s="19">
        <f t="shared" si="56"/>
        <v>860.92</v>
      </c>
      <c r="K118" s="25"/>
      <c r="L118" s="19">
        <f t="shared" ref="L118" si="57">SUM(L109:L117)</f>
        <v>86.34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890</v>
      </c>
      <c r="G119" s="32">
        <f t="shared" ref="G119" si="58">G108+G118</f>
        <v>25.52</v>
      </c>
      <c r="H119" s="32">
        <f t="shared" ref="H119" si="59">H108+H118</f>
        <v>28.120000000000005</v>
      </c>
      <c r="I119" s="32">
        <f t="shared" ref="I119" si="60">I108+I118</f>
        <v>124.85999999999999</v>
      </c>
      <c r="J119" s="32">
        <f t="shared" ref="J119:L119" si="61">J108+J118</f>
        <v>860.92</v>
      </c>
      <c r="K119" s="32"/>
      <c r="L119" s="32">
        <f t="shared" si="61"/>
        <v>86.34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0.84</v>
      </c>
      <c r="H128" s="43">
        <v>0.01</v>
      </c>
      <c r="I128" s="43">
        <v>4.62</v>
      </c>
      <c r="J128" s="43">
        <v>1.62</v>
      </c>
      <c r="K128" s="44">
        <v>9</v>
      </c>
      <c r="L128" s="43">
        <v>7.08</v>
      </c>
    </row>
    <row r="129" spans="1:12" ht="14.5" x14ac:dyDescent="0.3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2.6</v>
      </c>
      <c r="H129" s="43">
        <v>5.0999999999999996</v>
      </c>
      <c r="I129" s="43">
        <v>18.2</v>
      </c>
      <c r="J129" s="43">
        <v>109.5</v>
      </c>
      <c r="K129" s="44">
        <v>100</v>
      </c>
      <c r="L129" s="43">
        <v>13.89</v>
      </c>
    </row>
    <row r="130" spans="1:12" ht="14.5" x14ac:dyDescent="0.3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10.85</v>
      </c>
      <c r="H130" s="43">
        <v>12.3</v>
      </c>
      <c r="I130" s="43">
        <v>15</v>
      </c>
      <c r="J130" s="43">
        <v>243</v>
      </c>
      <c r="K130" s="44">
        <v>381</v>
      </c>
      <c r="L130" s="43">
        <v>65.67</v>
      </c>
    </row>
    <row r="131" spans="1:12" ht="14.5" x14ac:dyDescent="0.35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4.4000000000000004</v>
      </c>
      <c r="H131" s="43">
        <v>6</v>
      </c>
      <c r="I131" s="43">
        <v>11.6</v>
      </c>
      <c r="J131" s="43">
        <v>140</v>
      </c>
      <c r="K131" s="44">
        <v>377</v>
      </c>
      <c r="L131" s="43">
        <v>23.26</v>
      </c>
    </row>
    <row r="132" spans="1:12" ht="14.5" x14ac:dyDescent="0.3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</v>
      </c>
      <c r="H132" s="43">
        <v>0.2</v>
      </c>
      <c r="I132" s="43">
        <v>30.2</v>
      </c>
      <c r="J132" s="43">
        <v>86</v>
      </c>
      <c r="K132" s="44">
        <v>501</v>
      </c>
      <c r="L132" s="43">
        <v>5.9</v>
      </c>
    </row>
    <row r="133" spans="1:12" ht="14.5" x14ac:dyDescent="0.3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2.2000000000000002</v>
      </c>
    </row>
    <row r="134" spans="1:12" ht="14.5" x14ac:dyDescent="0.35">
      <c r="A134" s="14"/>
      <c r="B134" s="15"/>
      <c r="C134" s="11"/>
      <c r="D134" s="7" t="s">
        <v>32</v>
      </c>
      <c r="E134" s="42" t="s">
        <v>41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110</v>
      </c>
      <c r="L134" s="43">
        <v>2.2000000000000002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25.929999999999996</v>
      </c>
      <c r="H137" s="19">
        <f t="shared" si="64"/>
        <v>24.53</v>
      </c>
      <c r="I137" s="19">
        <f t="shared" si="64"/>
        <v>115.34</v>
      </c>
      <c r="J137" s="19">
        <f t="shared" si="64"/>
        <v>756.52</v>
      </c>
      <c r="K137" s="25"/>
      <c r="L137" s="19">
        <f t="shared" ref="L137" si="65">SUM(L128:L136)</f>
        <v>120.20000000000002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25.929999999999996</v>
      </c>
      <c r="H138" s="32">
        <f t="shared" ref="H138" si="67">H127+H137</f>
        <v>24.53</v>
      </c>
      <c r="I138" s="32">
        <f t="shared" ref="I138" si="68">I127+I137</f>
        <v>115.34</v>
      </c>
      <c r="J138" s="32">
        <f t="shared" ref="J138:L138" si="69">J127+J137</f>
        <v>756.52</v>
      </c>
      <c r="K138" s="32"/>
      <c r="L138" s="32">
        <f t="shared" si="69"/>
        <v>120.20000000000002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1.1399999999999999</v>
      </c>
      <c r="H147" s="43">
        <v>5.3</v>
      </c>
      <c r="I147" s="43">
        <v>4.5999999999999996</v>
      </c>
      <c r="J147" s="43">
        <v>70.8</v>
      </c>
      <c r="K147" s="44">
        <v>86</v>
      </c>
      <c r="L147" s="43">
        <v>3.78</v>
      </c>
    </row>
    <row r="148" spans="1:12" ht="14.5" x14ac:dyDescent="0.3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1.85</v>
      </c>
      <c r="H148" s="43">
        <v>9.4</v>
      </c>
      <c r="I148" s="43">
        <v>6.9</v>
      </c>
      <c r="J148" s="43">
        <v>112</v>
      </c>
      <c r="K148" s="44">
        <v>95</v>
      </c>
      <c r="L148" s="43">
        <v>33.74</v>
      </c>
    </row>
    <row r="149" spans="1:12" ht="14.5" x14ac:dyDescent="0.35">
      <c r="A149" s="23"/>
      <c r="B149" s="15"/>
      <c r="C149" s="11"/>
      <c r="D149" s="7" t="s">
        <v>28</v>
      </c>
      <c r="E149" s="42" t="s">
        <v>70</v>
      </c>
      <c r="F149" s="43">
        <v>200</v>
      </c>
      <c r="G149" s="43">
        <v>18.8</v>
      </c>
      <c r="H149" s="43">
        <v>14.3</v>
      </c>
      <c r="I149" s="43">
        <v>45.8</v>
      </c>
      <c r="J149" s="43">
        <v>377</v>
      </c>
      <c r="K149" s="44">
        <v>328</v>
      </c>
      <c r="L149" s="43">
        <v>65.33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0.2</v>
      </c>
      <c r="H151" s="43">
        <v>0.1</v>
      </c>
      <c r="I151" s="43">
        <v>10.7</v>
      </c>
      <c r="J151" s="43">
        <v>44</v>
      </c>
      <c r="K151" s="44">
        <v>491</v>
      </c>
      <c r="L151" s="43">
        <v>4.5999999999999996</v>
      </c>
    </row>
    <row r="152" spans="1:12" ht="14.5" x14ac:dyDescent="0.3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2.2000000000000002</v>
      </c>
    </row>
    <row r="153" spans="1:12" ht="14.5" x14ac:dyDescent="0.35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110</v>
      </c>
      <c r="L153" s="43">
        <v>2.2000000000000002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28.229999999999997</v>
      </c>
      <c r="H156" s="19">
        <f t="shared" si="72"/>
        <v>30.020000000000003</v>
      </c>
      <c r="I156" s="19">
        <f t="shared" si="72"/>
        <v>103.72</v>
      </c>
      <c r="J156" s="19">
        <f t="shared" si="72"/>
        <v>780.19999999999993</v>
      </c>
      <c r="K156" s="25"/>
      <c r="L156" s="19">
        <f t="shared" ref="L156" si="73">SUM(L147:L155)</f>
        <v>111.85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28.229999999999997</v>
      </c>
      <c r="H157" s="32">
        <f t="shared" ref="H157" si="75">H146+H156</f>
        <v>30.020000000000003</v>
      </c>
      <c r="I157" s="32">
        <f t="shared" ref="I157" si="76">I146+I156</f>
        <v>103.72</v>
      </c>
      <c r="J157" s="32">
        <f t="shared" ref="J157:L157" si="77">J146+J156</f>
        <v>780.19999999999993</v>
      </c>
      <c r="K157" s="32"/>
      <c r="L157" s="32">
        <f t="shared" si="77"/>
        <v>111.85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0.84</v>
      </c>
      <c r="H166" s="43">
        <v>0.01</v>
      </c>
      <c r="I166" s="43">
        <v>4.62</v>
      </c>
      <c r="J166" s="43">
        <v>1.62</v>
      </c>
      <c r="K166" s="44">
        <v>5</v>
      </c>
      <c r="L166" s="43">
        <v>9</v>
      </c>
    </row>
    <row r="167" spans="1:12" ht="14.5" x14ac:dyDescent="0.3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2.9</v>
      </c>
      <c r="H167" s="43">
        <v>4.25</v>
      </c>
      <c r="I167" s="43">
        <v>12.2</v>
      </c>
      <c r="J167" s="43">
        <v>97.7</v>
      </c>
      <c r="K167" s="44">
        <v>129</v>
      </c>
      <c r="L167" s="43">
        <v>11.24</v>
      </c>
    </row>
    <row r="168" spans="1:12" ht="14.5" x14ac:dyDescent="0.3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6</v>
      </c>
      <c r="H168" s="43">
        <v>6.74</v>
      </c>
      <c r="I168" s="43">
        <v>4.78</v>
      </c>
      <c r="J168" s="43">
        <v>73.599999999999994</v>
      </c>
      <c r="K168" s="44">
        <v>372</v>
      </c>
      <c r="L168" s="43">
        <v>23.3</v>
      </c>
    </row>
    <row r="169" spans="1:12" ht="14.5" x14ac:dyDescent="0.3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5.0199999999999996</v>
      </c>
      <c r="H169" s="43">
        <v>7.24</v>
      </c>
      <c r="I169" s="43">
        <v>22.3</v>
      </c>
      <c r="J169" s="43">
        <v>292.39999999999998</v>
      </c>
      <c r="K169" s="44">
        <v>385</v>
      </c>
      <c r="L169" s="43">
        <v>19.89</v>
      </c>
    </row>
    <row r="170" spans="1:12" ht="14.5" x14ac:dyDescent="0.3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494</v>
      </c>
      <c r="L170" s="43">
        <v>8.5</v>
      </c>
    </row>
    <row r="171" spans="1:12" ht="14.5" x14ac:dyDescent="0.3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2.2000000000000002</v>
      </c>
    </row>
    <row r="172" spans="1:12" ht="14.5" x14ac:dyDescent="0.35">
      <c r="A172" s="23"/>
      <c r="B172" s="15"/>
      <c r="C172" s="11"/>
      <c r="D172" s="7" t="s">
        <v>32</v>
      </c>
      <c r="E172" s="42" t="s">
        <v>41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110</v>
      </c>
      <c r="L172" s="43">
        <v>2.2000000000000002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21.599999999999998</v>
      </c>
      <c r="H175" s="19">
        <f t="shared" ref="H175:J175" si="80">SUM(H166:H174)</f>
        <v>19.260000000000005</v>
      </c>
      <c r="I175" s="19">
        <f t="shared" si="80"/>
        <v>99.72</v>
      </c>
      <c r="J175" s="19">
        <f t="shared" si="80"/>
        <v>725.71999999999991</v>
      </c>
      <c r="K175" s="25"/>
      <c r="L175" s="19">
        <f t="shared" ref="L175" si="81">SUM(L166:L174)</f>
        <v>76.330000000000013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21.599999999999998</v>
      </c>
      <c r="H176" s="32">
        <f t="shared" ref="H176" si="83">H165+H175</f>
        <v>19.260000000000005</v>
      </c>
      <c r="I176" s="32">
        <f t="shared" ref="I176" si="84">I165+I175</f>
        <v>99.72</v>
      </c>
      <c r="J176" s="32">
        <f t="shared" ref="J176:L176" si="85">J165+J175</f>
        <v>725.71999999999991</v>
      </c>
      <c r="K176" s="32"/>
      <c r="L176" s="32">
        <f t="shared" si="85"/>
        <v>76.330000000000013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1.1399999999999999</v>
      </c>
      <c r="H185" s="43">
        <v>5.3</v>
      </c>
      <c r="I185" s="43">
        <v>4.5999999999999996</v>
      </c>
      <c r="J185" s="43">
        <v>70.8</v>
      </c>
      <c r="K185" s="44">
        <v>86</v>
      </c>
      <c r="L185" s="43">
        <v>3.78</v>
      </c>
    </row>
    <row r="186" spans="1:12" ht="14.5" x14ac:dyDescent="0.3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2.2999999999999998</v>
      </c>
      <c r="H186" s="43">
        <v>7.72</v>
      </c>
      <c r="I186" s="43">
        <v>10.3</v>
      </c>
      <c r="J186" s="43">
        <v>93.2</v>
      </c>
      <c r="K186" s="44">
        <v>98</v>
      </c>
      <c r="L186" s="43">
        <v>16.27</v>
      </c>
    </row>
    <row r="187" spans="1:12" ht="14.5" x14ac:dyDescent="0.3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8.8000000000000007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>
        <v>40.39</v>
      </c>
    </row>
    <row r="188" spans="1:12" ht="14.5" x14ac:dyDescent="0.35">
      <c r="A188" s="23"/>
      <c r="B188" s="15"/>
      <c r="C188" s="11"/>
      <c r="D188" s="7" t="s">
        <v>29</v>
      </c>
      <c r="E188" s="42" t="s">
        <v>40</v>
      </c>
      <c r="F188" s="43">
        <v>200</v>
      </c>
      <c r="G188" s="43">
        <v>5.4</v>
      </c>
      <c r="H188" s="43">
        <v>6.6</v>
      </c>
      <c r="I188" s="43">
        <v>29.5</v>
      </c>
      <c r="J188" s="43">
        <v>200</v>
      </c>
      <c r="K188" s="44">
        <v>256</v>
      </c>
      <c r="L188" s="43">
        <v>1.33</v>
      </c>
    </row>
    <row r="189" spans="1:12" ht="14.5" x14ac:dyDescent="0.3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4.4000000000000004</v>
      </c>
    </row>
    <row r="190" spans="1:12" ht="14.5" x14ac:dyDescent="0.3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2.2000000000000002</v>
      </c>
    </row>
    <row r="191" spans="1:12" ht="14.5" x14ac:dyDescent="0.35">
      <c r="A191" s="23"/>
      <c r="B191" s="15"/>
      <c r="C191" s="11"/>
      <c r="D191" s="7" t="s">
        <v>32</v>
      </c>
      <c r="E191" s="42" t="s">
        <v>41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110</v>
      </c>
      <c r="L191" s="43">
        <v>2.2000000000000002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24.48</v>
      </c>
      <c r="H194" s="19">
        <f t="shared" si="88"/>
        <v>33.340000000000003</v>
      </c>
      <c r="I194" s="19">
        <f t="shared" si="88"/>
        <v>108.91999999999999</v>
      </c>
      <c r="J194" s="19">
        <f t="shared" si="88"/>
        <v>828.4</v>
      </c>
      <c r="K194" s="25"/>
      <c r="L194" s="19">
        <f t="shared" ref="L194" si="89">SUM(L185:L193)</f>
        <v>70.570000000000007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24.48</v>
      </c>
      <c r="H195" s="32">
        <f t="shared" ref="H195" si="91">H184+H194</f>
        <v>33.340000000000003</v>
      </c>
      <c r="I195" s="32">
        <f t="shared" ref="I195" si="92">I184+I194</f>
        <v>108.91999999999999</v>
      </c>
      <c r="J195" s="32">
        <f t="shared" ref="J195:L195" si="93">J184+J194</f>
        <v>828.4</v>
      </c>
      <c r="K195" s="32"/>
      <c r="L195" s="32">
        <f t="shared" si="93"/>
        <v>70.570000000000007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25.723000000000003</v>
      </c>
      <c r="H196" s="34">
        <f t="shared" si="94"/>
        <v>26.274000000000001</v>
      </c>
      <c r="I196" s="34">
        <f t="shared" si="94"/>
        <v>108.825</v>
      </c>
      <c r="J196" s="34">
        <f t="shared" si="94"/>
        <v>785.50199999999984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87.335000000000022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2024-12-19T10:52:40Z</dcterms:modified>
</cp:coreProperties>
</file>